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05" windowWidth="11955" windowHeight="1164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<sst xmlns="http://schemas.openxmlformats.org/spreadsheetml/2006/main" count="189" uniqueCount="107">
  <si>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</si>
  <si>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</si>
  <si>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</si>
  <si>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</si>
  <si>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</si>
  <si>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</si>
  <si>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</si>
  <si>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</si>
  <si>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</si>
  <si>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</si>
  <si>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</si>
  <si>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Жилищное хозяйство</t>
  </si>
  <si>
    <t>Охрана окружающей среды</t>
  </si>
  <si>
    <t>Образование</t>
  </si>
  <si>
    <t>Социальная политика</t>
  </si>
  <si>
    <t>01</t>
  </si>
  <si>
    <t>00</t>
  </si>
  <si>
    <t>02</t>
  </si>
  <si>
    <t>03</t>
  </si>
  <si>
    <t>04</t>
  </si>
  <si>
    <t>09</t>
  </si>
  <si>
    <t>05</t>
  </si>
  <si>
    <t>06</t>
  </si>
  <si>
    <t>07</t>
  </si>
  <si>
    <t>7950000</t>
  </si>
  <si>
    <t>005</t>
  </si>
  <si>
    <t>08</t>
  </si>
  <si>
    <t>0200002</t>
  </si>
  <si>
    <t>10</t>
  </si>
  <si>
    <t>Приложение №3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</si>
  <si>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</si>
  <si>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</si>
  <si>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</si>
  <si>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</si>
  <si>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</si>
  <si>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</si>
  <si>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</si>
  <si>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</si>
  <si>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</si>
  <si>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Национальная экономика</t>
  </si>
  <si>
    <t>0000000</t>
  </si>
  <si>
    <t>Благоустройство</t>
  </si>
  <si>
    <t>5058600</t>
  </si>
  <si>
    <t>13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</si>
  <si>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</si>
  <si>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</si>
  <si>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</si>
  <si>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</si>
  <si>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</si>
  <si>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</si>
  <si>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</si>
  <si>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</si>
  <si>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</si>
  <si>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121</t>
  </si>
  <si>
    <t>122</t>
  </si>
  <si>
    <t>244</t>
  </si>
  <si>
    <t>242</t>
  </si>
  <si>
    <t>Вертол. Площадки</t>
  </si>
  <si>
    <t>Индексация ФОТ</t>
  </si>
  <si>
    <t>111</t>
  </si>
  <si>
    <t>312</t>
  </si>
  <si>
    <t>Программы</t>
  </si>
  <si>
    <t>7010201</t>
  </si>
  <si>
    <t>7010204</t>
  </si>
  <si>
    <t>4045118</t>
  </si>
  <si>
    <t>1315119</t>
  </si>
  <si>
    <t>7028100</t>
  </si>
  <si>
    <t>7028106</t>
  </si>
  <si>
    <t>7028104</t>
  </si>
  <si>
    <t>14</t>
  </si>
  <si>
    <t>1418114</t>
  </si>
  <si>
    <t>0708107</t>
  </si>
  <si>
    <t>Повыш. з/пл. ( КЦСР 7010059)</t>
  </si>
  <si>
    <t>7028600</t>
  </si>
  <si>
    <t>7028101</t>
  </si>
  <si>
    <t>7020059</t>
  </si>
  <si>
    <t>7020000</t>
  </si>
  <si>
    <t>7028108</t>
  </si>
  <si>
    <t>7028301</t>
  </si>
  <si>
    <t>Распределение бюджетных ассигнований по разделам, подразделам  классификации расходов</t>
  </si>
  <si>
    <t xml:space="preserve"> бюджета сельского поселения Выкатной </t>
  </si>
  <si>
    <t>на 2015 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</si>
  <si>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</si>
  <si>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</si>
  <si>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</si>
  <si>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</si>
  <si>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</si>
  <si>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</si>
  <si>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Защита населения и территории от чрезвычайныхситуаций природного и техногенного характера, гражданская оборона</t>
  </si>
  <si>
    <t>Профилактика правонарушений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</si>
  <si>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</si>
  <si>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</si>
  <si>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</si>
  <si>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</si>
  <si>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информация</t>
  </si>
  <si>
    <t>Жилищно-коммунальное хозяйство</t>
  </si>
  <si>
    <t>Коммунальное хозяйство</t>
  </si>
  <si>
    <t>Другие вопросы в области охраны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</si>
  <si>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</si>
  <si>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</si>
  <si>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</si>
  <si>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</si>
  <si>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</si>
  <si>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</si>
  <si>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</si>
  <si>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</si>
  <si>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от 00.00.00 №00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</si>
</sst>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169" fontId="4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center" vertical="center" wrapText="1"/>
    </xf>
    <xf numFmtId="169" fontId="9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justify"/>
    </xf>
    <xf numFmtId="16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 wrapText="1"/>
    </xf>
    <xf numFmtId="49" fontId="9" fillId="33" borderId="12" xfId="0" applyNumberFormat="1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vertical="center" wrapText="1"/>
    </xf>
    <xf numFmtId="169" fontId="3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49" fontId="5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left" vertical="center" wrapText="1"/>
    </xf>
    <xf numFmtId="169" fontId="4" fillId="6" borderId="12" xfId="0" applyNumberFormat="1" applyFont="1" applyFill="1" applyBorder="1" applyAlignment="1">
      <alignment horizontal="center" vertical="center" wrapText="1"/>
    </xf>
    <xf numFmtId="16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51"/>
  <sheetViews>
    <sheetView tabSelected="1" zoomScale="80" zoomScaleNormal="80" zoomScalePageLayoutView="0" workbookViewId="0" topLeftCell="A4">
      <selection activeCell="G45" sqref="G45"/>
    </sheetView>
  </sheetViews>
  <sheetFormatPr defaultColWidth="9.00390625" defaultRowHeight="12.75"/>
  <cols>
    <col min="1" max="1" width="36.875" style="3" customWidth="1"/>
    <col min="2" max="2" width="5.625" style="2" customWidth="1"/>
    <col min="3" max="3" width="5.25390625" style="2" customWidth="1"/>
    <col min="4" max="4" width="10.125" style="2" hidden="1" customWidth="1"/>
    <col min="5" max="5" width="5.75390625" style="2" hidden="1" customWidth="1"/>
    <col min="6" max="6" width="14.00390625" style="2" customWidth="1"/>
    <col min="7" max="7" width="15.125" style="2" customWidth="1"/>
    <col min="8" max="8" width="16.125" style="2" customWidth="1"/>
    <col min="9" max="9" width="10.25390625" style="2" hidden="1" customWidth="1"/>
    <col min="10" max="10" width="11.25390625" style="2" hidden="1" customWidth="1"/>
    <col min="11" max="11" width="9.375" style="2" hidden="1" customWidth="1"/>
    <col min="12" max="12" width="7.625" style="2" hidden="1" customWidth="1"/>
    <col min="13" max="13" width="7.375" style="2" hidden="1" customWidth="1"/>
    <col min="14" max="14" width="8.125" style="2" hidden="1" customWidth="1"/>
    <col min="15" max="15" width="8.00390625" style="2" hidden="1" customWidth="1"/>
    <col min="16" max="16" width="0" style="2" hidden="1" customWidth="1"/>
    <col min="17" max="17" width="11.75390625" style="2" hidden="1" customWidth="1"/>
    <col min="18" max="19" width="0" style="2" hidden="1" customWidth="1"/>
    <col min="20" max="16384" width="9.125" style="2" customWidth="1"/>
  </cols>
  <sheetData>
    <row r="1" spans="6:8" ht="15.75">
      <c r="F1" s="48" t="s">
        <v>29</v>
      </c>
      <c r="G1" s="48"/>
      <c r="H1" s="48"/>
    </row>
    <row r="2" ht="15.75">
      <c r="H2" s="1" t="s">
        <v>34</v>
      </c>
    </row>
    <row r="3" ht="15.75">
      <c r="H3" s="1" t="s">
        <v>0</v>
      </c>
    </row>
    <row r="4" spans="7:8" ht="15.75">
      <c r="G4" s="48" t="s">
        <v>106</v>
      </c>
      <c r="H4" s="48"/>
    </row>
    <row r="5" ht="15.75">
      <c r="A5" s="4"/>
    </row>
    <row r="6" ht="15.75">
      <c r="A6" s="4"/>
    </row>
    <row r="7" spans="1:8" ht="15.75">
      <c r="A7" s="49" t="s">
        <v>79</v>
      </c>
      <c r="B7" s="49"/>
      <c r="C7" s="49"/>
      <c r="D7" s="49"/>
      <c r="E7" s="49"/>
      <c r="F7" s="49"/>
      <c r="G7" s="49"/>
      <c r="H7" s="49"/>
    </row>
    <row r="8" spans="1:8" ht="18" customHeight="1">
      <c r="A8" s="49" t="s">
        <v>80</v>
      </c>
      <c r="B8" s="49"/>
      <c r="C8" s="49"/>
      <c r="D8" s="49"/>
      <c r="E8" s="49"/>
      <c r="F8" s="49"/>
      <c r="G8" s="49"/>
      <c r="H8" s="49"/>
    </row>
    <row r="9" spans="1:8" ht="18" customHeight="1">
      <c r="A9" s="49" t="s">
        <v>81</v>
      </c>
      <c r="B9" s="49"/>
      <c r="C9" s="49"/>
      <c r="D9" s="49"/>
      <c r="E9" s="49"/>
      <c r="F9" s="49"/>
      <c r="G9" s="49"/>
      <c r="H9" s="49"/>
    </row>
    <row r="10" spans="1:8" ht="16.5" thickBot="1">
      <c r="A10" s="5"/>
      <c r="H10" s="1" t="s">
        <v>32</v>
      </c>
    </row>
    <row r="11" spans="1:18" ht="108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7" t="s">
        <v>30</v>
      </c>
      <c r="H11" s="6" t="s">
        <v>31</v>
      </c>
      <c r="I11" s="10" t="s">
        <v>47</v>
      </c>
      <c r="J11" s="11" t="s">
        <v>48</v>
      </c>
      <c r="K11" s="12" t="s">
        <v>49</v>
      </c>
      <c r="L11" s="12" t="s">
        <v>50</v>
      </c>
      <c r="M11" s="12" t="s">
        <v>51</v>
      </c>
      <c r="N11" s="12" t="s">
        <v>52</v>
      </c>
      <c r="O11" s="12" t="s">
        <v>58</v>
      </c>
      <c r="P11" s="19" t="s">
        <v>57</v>
      </c>
      <c r="Q11" s="21" t="s">
        <v>72</v>
      </c>
      <c r="R11" s="21" t="s">
        <v>61</v>
      </c>
    </row>
    <row r="12" spans="1:8" ht="15.7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  <c r="G12" s="14">
        <v>7</v>
      </c>
      <c r="H12" s="15">
        <v>8</v>
      </c>
    </row>
    <row r="13" spans="1:18" ht="27.75" customHeight="1">
      <c r="A13" s="26" t="s">
        <v>7</v>
      </c>
      <c r="B13" s="27"/>
      <c r="C13" s="27"/>
      <c r="D13" s="27"/>
      <c r="E13" s="27"/>
      <c r="F13" s="28">
        <f>F14+F21+F23+F27+F34+F38+F40+F42+F45+F48</f>
        <v>23332.999999999996</v>
      </c>
      <c r="G13" s="28">
        <f>G14+G21+G23+G27+G34+G38+G40+G42+G45+G48</f>
        <v>23128.199999999997</v>
      </c>
      <c r="H13" s="28">
        <f>H14+H21+H23+H27+H34+H38+H40+H42+H45+H48</f>
        <v>204.8</v>
      </c>
      <c r="I13" s="20">
        <f>J13-F13</f>
        <v>619.2000000000044</v>
      </c>
      <c r="J13" s="16">
        <f>SUM(K13:R13)</f>
        <v>23952.2</v>
      </c>
      <c r="K13" s="17">
        <v>21183.2</v>
      </c>
      <c r="L13" s="17">
        <v>138</v>
      </c>
      <c r="M13" s="17">
        <v>23</v>
      </c>
      <c r="N13" s="17">
        <v>1354</v>
      </c>
      <c r="O13" s="18">
        <v>0</v>
      </c>
      <c r="P13" s="2">
        <v>257</v>
      </c>
      <c r="Q13" s="2">
        <v>650</v>
      </c>
      <c r="R13" s="2">
        <v>347</v>
      </c>
    </row>
    <row r="14" spans="1:8" ht="27" customHeight="1">
      <c r="A14" s="41" t="s">
        <v>8</v>
      </c>
      <c r="B14" s="42" t="s">
        <v>15</v>
      </c>
      <c r="C14" s="42" t="s">
        <v>16</v>
      </c>
      <c r="D14" s="42"/>
      <c r="E14" s="42"/>
      <c r="F14" s="44">
        <f>F15+F16+F19+F20</f>
        <v>10912.899999999998</v>
      </c>
      <c r="G14" s="44">
        <f>G15+G16+G19+G20</f>
        <v>10912.899999999998</v>
      </c>
      <c r="H14" s="44">
        <f>H15+H16+H19+H20</f>
        <v>0</v>
      </c>
    </row>
    <row r="15" spans="1:8" ht="64.5" customHeight="1">
      <c r="A15" s="22" t="s">
        <v>82</v>
      </c>
      <c r="B15" s="37" t="s">
        <v>15</v>
      </c>
      <c r="C15" s="37" t="s">
        <v>17</v>
      </c>
      <c r="D15" s="37" t="s">
        <v>62</v>
      </c>
      <c r="E15" s="37" t="s">
        <v>53</v>
      </c>
      <c r="F15" s="34">
        <f>G15+H15</f>
        <v>1408.8</v>
      </c>
      <c r="G15" s="34">
        <v>1408.8</v>
      </c>
      <c r="H15" s="35">
        <v>0</v>
      </c>
    </row>
    <row r="16" spans="1:8" ht="96.75" customHeight="1">
      <c r="A16" s="23" t="s">
        <v>83</v>
      </c>
      <c r="B16" s="37" t="s">
        <v>15</v>
      </c>
      <c r="C16" s="37" t="s">
        <v>19</v>
      </c>
      <c r="D16" s="37" t="s">
        <v>63</v>
      </c>
      <c r="E16" s="37" t="s">
        <v>53</v>
      </c>
      <c r="F16" s="34">
        <f>G16+H16</f>
        <v>8398.3</v>
      </c>
      <c r="G16" s="34">
        <v>8398.3</v>
      </c>
      <c r="H16" s="35">
        <v>0</v>
      </c>
    </row>
    <row r="17" spans="1:8" ht="44.25" customHeight="1" hidden="1" thickBot="1">
      <c r="A17" s="22" t="s">
        <v>35</v>
      </c>
      <c r="B17" s="37" t="s">
        <v>15</v>
      </c>
      <c r="C17" s="37" t="s">
        <v>23</v>
      </c>
      <c r="D17" s="37" t="s">
        <v>27</v>
      </c>
      <c r="E17" s="37" t="s">
        <v>55</v>
      </c>
      <c r="F17" s="34">
        <f>G17+H17</f>
        <v>0</v>
      </c>
      <c r="G17" s="34"/>
      <c r="H17" s="35"/>
    </row>
    <row r="18" spans="1:8" ht="35.25" customHeight="1" hidden="1" thickBot="1">
      <c r="A18" s="22" t="s">
        <v>36</v>
      </c>
      <c r="B18" s="37" t="s">
        <v>15</v>
      </c>
      <c r="C18" s="37" t="s">
        <v>23</v>
      </c>
      <c r="D18" s="37" t="s">
        <v>37</v>
      </c>
      <c r="E18" s="37" t="s">
        <v>55</v>
      </c>
      <c r="F18" s="34">
        <f>G18+H18</f>
        <v>0</v>
      </c>
      <c r="G18" s="34"/>
      <c r="H18" s="35"/>
    </row>
    <row r="19" spans="1:10" ht="59.25" customHeight="1" hidden="1">
      <c r="A19" s="22" t="s">
        <v>84</v>
      </c>
      <c r="B19" s="37" t="s">
        <v>15</v>
      </c>
      <c r="C19" s="37" t="s">
        <v>22</v>
      </c>
      <c r="D19" s="37" t="s">
        <v>74</v>
      </c>
      <c r="E19" s="37" t="s">
        <v>54</v>
      </c>
      <c r="F19" s="34">
        <f>G19+H19</f>
        <v>0</v>
      </c>
      <c r="G19" s="34"/>
      <c r="H19" s="35"/>
      <c r="I19" s="50">
        <f>SUM(G19:G20)</f>
        <v>1105.8</v>
      </c>
      <c r="J19" s="9"/>
    </row>
    <row r="20" spans="1:10" ht="30" customHeight="1">
      <c r="A20" s="22" t="s">
        <v>85</v>
      </c>
      <c r="B20" s="37" t="s">
        <v>15</v>
      </c>
      <c r="C20" s="37" t="s">
        <v>43</v>
      </c>
      <c r="D20" s="37" t="s">
        <v>74</v>
      </c>
      <c r="E20" s="37" t="s">
        <v>55</v>
      </c>
      <c r="F20" s="34">
        <f>G20+H20</f>
        <v>1105.8</v>
      </c>
      <c r="G20" s="34">
        <v>1105.8</v>
      </c>
      <c r="H20" s="35">
        <v>0</v>
      </c>
      <c r="I20" s="51"/>
      <c r="J20" s="9"/>
    </row>
    <row r="21" spans="1:8" ht="21" customHeight="1">
      <c r="A21" s="41" t="s">
        <v>9</v>
      </c>
      <c r="B21" s="42" t="s">
        <v>17</v>
      </c>
      <c r="C21" s="42" t="s">
        <v>16</v>
      </c>
      <c r="D21" s="42"/>
      <c r="E21" s="42"/>
      <c r="F21" s="44">
        <f>F22</f>
        <v>179.8</v>
      </c>
      <c r="G21" s="44">
        <f>G22</f>
        <v>0</v>
      </c>
      <c r="H21" s="44">
        <f>H22</f>
        <v>179.8</v>
      </c>
    </row>
    <row r="22" spans="1:8" ht="38.25" customHeight="1">
      <c r="A22" s="29" t="s">
        <v>86</v>
      </c>
      <c r="B22" s="37" t="s">
        <v>17</v>
      </c>
      <c r="C22" s="37" t="s">
        <v>18</v>
      </c>
      <c r="D22" s="37" t="s">
        <v>64</v>
      </c>
      <c r="E22" s="37" t="s">
        <v>53</v>
      </c>
      <c r="F22" s="34">
        <f>G22+H22</f>
        <v>179.8</v>
      </c>
      <c r="G22" s="34">
        <v>0</v>
      </c>
      <c r="H22" s="34">
        <v>179.8</v>
      </c>
    </row>
    <row r="23" spans="1:8" ht="37.5" customHeight="1">
      <c r="A23" s="41" t="s">
        <v>10</v>
      </c>
      <c r="B23" s="42" t="s">
        <v>18</v>
      </c>
      <c r="C23" s="42" t="s">
        <v>16</v>
      </c>
      <c r="D23" s="42"/>
      <c r="E23" s="42"/>
      <c r="F23" s="44">
        <f>F24+F25+F26</f>
        <v>125</v>
      </c>
      <c r="G23" s="44">
        <f>G24+G25+G26</f>
        <v>100</v>
      </c>
      <c r="H23" s="44">
        <f>H24+H25+H26</f>
        <v>25</v>
      </c>
    </row>
    <row r="24" spans="1:8" s="8" customFormat="1" ht="37.5" customHeight="1">
      <c r="A24" s="22" t="s">
        <v>87</v>
      </c>
      <c r="B24" s="37" t="s">
        <v>18</v>
      </c>
      <c r="C24" s="37" t="s">
        <v>19</v>
      </c>
      <c r="D24" s="37" t="s">
        <v>65</v>
      </c>
      <c r="E24" s="37" t="s">
        <v>53</v>
      </c>
      <c r="F24" s="34">
        <f>G24+H24</f>
        <v>25</v>
      </c>
      <c r="G24" s="34">
        <v>0</v>
      </c>
      <c r="H24" s="34">
        <v>25</v>
      </c>
    </row>
    <row r="25" spans="1:8" ht="60.75" customHeight="1">
      <c r="A25" s="23" t="s">
        <v>88</v>
      </c>
      <c r="B25" s="37" t="s">
        <v>18</v>
      </c>
      <c r="C25" s="37" t="s">
        <v>20</v>
      </c>
      <c r="D25" s="37" t="s">
        <v>66</v>
      </c>
      <c r="E25" s="37" t="s">
        <v>38</v>
      </c>
      <c r="F25" s="34">
        <f>G25+H25</f>
        <v>75</v>
      </c>
      <c r="G25" s="30">
        <v>75</v>
      </c>
      <c r="H25" s="30">
        <v>0</v>
      </c>
    </row>
    <row r="26" spans="1:8" ht="30" customHeight="1">
      <c r="A26" s="24" t="s">
        <v>89</v>
      </c>
      <c r="B26" s="38" t="s">
        <v>18</v>
      </c>
      <c r="C26" s="38" t="s">
        <v>69</v>
      </c>
      <c r="D26" s="38" t="s">
        <v>70</v>
      </c>
      <c r="E26" s="38" t="s">
        <v>55</v>
      </c>
      <c r="F26" s="34">
        <f>G26+H26</f>
        <v>25</v>
      </c>
      <c r="G26" s="31">
        <v>25</v>
      </c>
      <c r="H26" s="31">
        <v>0</v>
      </c>
    </row>
    <row r="27" spans="1:8" ht="32.25" customHeight="1">
      <c r="A27" s="41" t="s">
        <v>39</v>
      </c>
      <c r="B27" s="42" t="s">
        <v>19</v>
      </c>
      <c r="C27" s="42" t="s">
        <v>16</v>
      </c>
      <c r="D27" s="42"/>
      <c r="E27" s="42"/>
      <c r="F27" s="44">
        <f>F28+F29+F30+F31+F32+F33</f>
        <v>1654.9</v>
      </c>
      <c r="G27" s="44">
        <f>G28+G29+G30+G31+G32+G33</f>
        <v>1654.9</v>
      </c>
      <c r="H27" s="44">
        <f>H28+H29+H30+H31+H32+H33</f>
        <v>0</v>
      </c>
    </row>
    <row r="28" spans="1:8" ht="32.25" customHeight="1">
      <c r="A28" s="23" t="s">
        <v>90</v>
      </c>
      <c r="B28" s="37" t="s">
        <v>19</v>
      </c>
      <c r="C28" s="37" t="s">
        <v>15</v>
      </c>
      <c r="D28" s="37" t="s">
        <v>71</v>
      </c>
      <c r="E28" s="37" t="s">
        <v>38</v>
      </c>
      <c r="F28" s="30">
        <f>G28+H28</f>
        <v>32.8</v>
      </c>
      <c r="G28" s="30">
        <v>32.8</v>
      </c>
      <c r="H28" s="30">
        <v>0</v>
      </c>
    </row>
    <row r="29" spans="1:8" ht="54" customHeight="1" hidden="1">
      <c r="A29" s="24" t="s">
        <v>91</v>
      </c>
      <c r="B29" s="38" t="s">
        <v>19</v>
      </c>
      <c r="C29" s="38" t="s">
        <v>21</v>
      </c>
      <c r="D29" s="38" t="s">
        <v>71</v>
      </c>
      <c r="E29" s="38" t="s">
        <v>53</v>
      </c>
      <c r="F29" s="30">
        <f>G29+H29</f>
        <v>0</v>
      </c>
      <c r="G29" s="31"/>
      <c r="H29" s="31"/>
    </row>
    <row r="30" spans="1:8" ht="33" customHeight="1" hidden="1">
      <c r="A30" s="23" t="s">
        <v>92</v>
      </c>
      <c r="B30" s="37" t="s">
        <v>19</v>
      </c>
      <c r="C30" s="37" t="s">
        <v>26</v>
      </c>
      <c r="D30" s="37" t="s">
        <v>68</v>
      </c>
      <c r="E30" s="37" t="s">
        <v>38</v>
      </c>
      <c r="F30" s="30">
        <f>G30+H30</f>
        <v>0</v>
      </c>
      <c r="G30" s="30"/>
      <c r="H30" s="30"/>
    </row>
    <row r="31" spans="1:8" ht="33.75" customHeight="1">
      <c r="A31" s="24" t="s">
        <v>93</v>
      </c>
      <c r="B31" s="38" t="s">
        <v>19</v>
      </c>
      <c r="C31" s="38" t="s">
        <v>20</v>
      </c>
      <c r="D31" s="38" t="s">
        <v>68</v>
      </c>
      <c r="E31" s="38" t="s">
        <v>55</v>
      </c>
      <c r="F31" s="30">
        <f>G31+H31</f>
        <v>840</v>
      </c>
      <c r="G31" s="31">
        <v>840</v>
      </c>
      <c r="H31" s="31">
        <v>0</v>
      </c>
    </row>
    <row r="32" spans="1:8" ht="33.75" customHeight="1">
      <c r="A32" s="24" t="s">
        <v>94</v>
      </c>
      <c r="B32" s="38" t="s">
        <v>19</v>
      </c>
      <c r="C32" s="38" t="s">
        <v>28</v>
      </c>
      <c r="D32" s="38" t="s">
        <v>68</v>
      </c>
      <c r="E32" s="38" t="s">
        <v>56</v>
      </c>
      <c r="F32" s="30">
        <f>G32+H32</f>
        <v>450</v>
      </c>
      <c r="G32" s="31">
        <v>450</v>
      </c>
      <c r="H32" s="31">
        <v>0</v>
      </c>
    </row>
    <row r="33" spans="1:8" ht="45" customHeight="1">
      <c r="A33" s="23" t="s">
        <v>44</v>
      </c>
      <c r="B33" s="37" t="s">
        <v>19</v>
      </c>
      <c r="C33" s="37" t="s">
        <v>45</v>
      </c>
      <c r="D33" s="37" t="s">
        <v>40</v>
      </c>
      <c r="E33" s="37" t="s">
        <v>38</v>
      </c>
      <c r="F33" s="30">
        <f>G33+H33</f>
        <v>332.1</v>
      </c>
      <c r="G33" s="30">
        <v>332.1</v>
      </c>
      <c r="H33" s="30">
        <v>0</v>
      </c>
    </row>
    <row r="34" spans="1:8" ht="31.5" customHeight="1">
      <c r="A34" s="43" t="s">
        <v>95</v>
      </c>
      <c r="B34" s="42" t="s">
        <v>21</v>
      </c>
      <c r="C34" s="42" t="s">
        <v>16</v>
      </c>
      <c r="D34" s="42"/>
      <c r="E34" s="42"/>
      <c r="F34" s="44">
        <f>F35+F36+F37</f>
        <v>2589.9</v>
      </c>
      <c r="G34" s="44">
        <f>G35+G36+G37</f>
        <v>2589.9</v>
      </c>
      <c r="H34" s="44">
        <f>H35+H36+H37</f>
        <v>0</v>
      </c>
    </row>
    <row r="35" spans="1:8" ht="23.25" customHeight="1">
      <c r="A35" s="23" t="s">
        <v>11</v>
      </c>
      <c r="B35" s="39" t="s">
        <v>21</v>
      </c>
      <c r="C35" s="39" t="s">
        <v>15</v>
      </c>
      <c r="D35" s="39"/>
      <c r="E35" s="39"/>
      <c r="F35" s="34">
        <f>G35+H35</f>
        <v>40</v>
      </c>
      <c r="G35" s="34">
        <v>40</v>
      </c>
      <c r="H35" s="34">
        <v>0</v>
      </c>
    </row>
    <row r="36" spans="1:8" ht="51" customHeight="1" hidden="1">
      <c r="A36" s="24" t="s">
        <v>96</v>
      </c>
      <c r="B36" s="37" t="s">
        <v>21</v>
      </c>
      <c r="C36" s="37" t="s">
        <v>17</v>
      </c>
      <c r="D36" s="37" t="s">
        <v>78</v>
      </c>
      <c r="E36" s="37" t="s">
        <v>55</v>
      </c>
      <c r="F36" s="34">
        <f>G36+H36</f>
        <v>0</v>
      </c>
      <c r="G36" s="34"/>
      <c r="H36" s="34"/>
    </row>
    <row r="37" spans="1:8" ht="25.5" customHeight="1">
      <c r="A37" s="23" t="s">
        <v>41</v>
      </c>
      <c r="B37" s="37" t="s">
        <v>21</v>
      </c>
      <c r="C37" s="37" t="s">
        <v>18</v>
      </c>
      <c r="D37" s="37" t="s">
        <v>73</v>
      </c>
      <c r="E37" s="37" t="s">
        <v>38</v>
      </c>
      <c r="F37" s="34">
        <f>G37+H37</f>
        <v>2549.9</v>
      </c>
      <c r="G37" s="34">
        <v>2549.9</v>
      </c>
      <c r="H37" s="34">
        <v>0</v>
      </c>
    </row>
    <row r="38" spans="1:8" ht="27.75" customHeight="1" hidden="1">
      <c r="A38" s="43" t="s">
        <v>12</v>
      </c>
      <c r="B38" s="42" t="s">
        <v>22</v>
      </c>
      <c r="C38" s="42" t="s">
        <v>16</v>
      </c>
      <c r="D38" s="42"/>
      <c r="E38" s="42"/>
      <c r="F38" s="44">
        <f>F39</f>
        <v>0</v>
      </c>
      <c r="G38" s="44">
        <f>G39</f>
        <v>0</v>
      </c>
      <c r="H38" s="44">
        <f>H39</f>
        <v>0</v>
      </c>
    </row>
    <row r="39" spans="1:8" ht="33.75" customHeight="1" hidden="1">
      <c r="A39" s="23" t="s">
        <v>97</v>
      </c>
      <c r="B39" s="37" t="s">
        <v>22</v>
      </c>
      <c r="C39" s="37" t="s">
        <v>21</v>
      </c>
      <c r="D39" s="37" t="s">
        <v>24</v>
      </c>
      <c r="E39" s="37" t="s">
        <v>38</v>
      </c>
      <c r="F39" s="34"/>
      <c r="G39" s="34"/>
      <c r="H39" s="34"/>
    </row>
    <row r="40" spans="1:8" ht="24.75" customHeight="1">
      <c r="A40" s="43" t="s">
        <v>13</v>
      </c>
      <c r="B40" s="42" t="s">
        <v>23</v>
      </c>
      <c r="C40" s="42" t="s">
        <v>16</v>
      </c>
      <c r="D40" s="42"/>
      <c r="E40" s="42"/>
      <c r="F40" s="44">
        <f>F41</f>
        <v>6.3</v>
      </c>
      <c r="G40" s="44">
        <f>G41</f>
        <v>6.3</v>
      </c>
      <c r="H40" s="44">
        <f>H41</f>
        <v>0</v>
      </c>
    </row>
    <row r="41" spans="1:8" ht="31.5" customHeight="1">
      <c r="A41" s="23" t="s">
        <v>98</v>
      </c>
      <c r="B41" s="37" t="s">
        <v>23</v>
      </c>
      <c r="C41" s="37" t="s">
        <v>23</v>
      </c>
      <c r="D41" s="37" t="s">
        <v>67</v>
      </c>
      <c r="E41" s="37" t="s">
        <v>55</v>
      </c>
      <c r="F41" s="34">
        <f>G41+H41</f>
        <v>6.3</v>
      </c>
      <c r="G41" s="34">
        <v>6.3</v>
      </c>
      <c r="H41" s="34">
        <v>0</v>
      </c>
    </row>
    <row r="42" spans="1:19" ht="36.75" customHeight="1">
      <c r="A42" s="43" t="s">
        <v>99</v>
      </c>
      <c r="B42" s="42" t="s">
        <v>26</v>
      </c>
      <c r="C42" s="42" t="s">
        <v>16</v>
      </c>
      <c r="D42" s="42"/>
      <c r="E42" s="42"/>
      <c r="F42" s="44">
        <f>F43+F44</f>
        <v>6724.7</v>
      </c>
      <c r="G42" s="44">
        <f aca="true" t="shared" si="0" ref="G42:S42">G43+G44</f>
        <v>6724.7</v>
      </c>
      <c r="H42" s="44">
        <f t="shared" si="0"/>
        <v>0</v>
      </c>
      <c r="I42" s="40">
        <f t="shared" si="0"/>
        <v>0</v>
      </c>
      <c r="J42" s="40">
        <f t="shared" si="0"/>
        <v>0</v>
      </c>
      <c r="K42" s="40">
        <f t="shared" si="0"/>
        <v>0</v>
      </c>
      <c r="L42" s="40">
        <f t="shared" si="0"/>
        <v>0</v>
      </c>
      <c r="M42" s="40">
        <f t="shared" si="0"/>
        <v>0</v>
      </c>
      <c r="N42" s="40">
        <f t="shared" si="0"/>
        <v>0</v>
      </c>
      <c r="O42" s="40">
        <f t="shared" si="0"/>
        <v>0</v>
      </c>
      <c r="P42" s="40">
        <f t="shared" si="0"/>
        <v>0</v>
      </c>
      <c r="Q42" s="40">
        <f t="shared" si="0"/>
        <v>0</v>
      </c>
      <c r="R42" s="40">
        <f t="shared" si="0"/>
        <v>0</v>
      </c>
      <c r="S42" s="40">
        <f t="shared" si="0"/>
        <v>0</v>
      </c>
    </row>
    <row r="43" spans="1:8" ht="44.25" customHeight="1">
      <c r="A43" s="32" t="s">
        <v>100</v>
      </c>
      <c r="B43" s="37" t="s">
        <v>26</v>
      </c>
      <c r="C43" s="37" t="s">
        <v>15</v>
      </c>
      <c r="D43" s="37" t="s">
        <v>76</v>
      </c>
      <c r="E43" s="37" t="s">
        <v>38</v>
      </c>
      <c r="F43" s="34">
        <f>G43+H43</f>
        <v>6724.7</v>
      </c>
      <c r="G43" s="34">
        <v>6724.7</v>
      </c>
      <c r="H43" s="34">
        <v>0</v>
      </c>
    </row>
    <row r="44" spans="1:8" ht="36" customHeight="1" hidden="1">
      <c r="A44" s="25" t="s">
        <v>101</v>
      </c>
      <c r="B44" s="39" t="s">
        <v>26</v>
      </c>
      <c r="C44" s="39" t="s">
        <v>19</v>
      </c>
      <c r="D44" s="39" t="s">
        <v>75</v>
      </c>
      <c r="E44" s="39" t="s">
        <v>59</v>
      </c>
      <c r="F44" s="45"/>
      <c r="G44" s="45"/>
      <c r="H44" s="45"/>
    </row>
    <row r="45" spans="1:8" ht="22.5" customHeight="1">
      <c r="A45" s="43" t="s">
        <v>14</v>
      </c>
      <c r="B45" s="42">
        <v>10</v>
      </c>
      <c r="C45" s="42" t="s">
        <v>16</v>
      </c>
      <c r="D45" s="42"/>
      <c r="E45" s="42"/>
      <c r="F45" s="44">
        <f>F46+F47</f>
        <v>60</v>
      </c>
      <c r="G45" s="44">
        <f>G46+G47</f>
        <v>60</v>
      </c>
      <c r="H45" s="44">
        <f>H46+H47</f>
        <v>0</v>
      </c>
    </row>
    <row r="46" spans="1:8" s="8" customFormat="1" ht="48.75" customHeight="1">
      <c r="A46" s="23" t="s">
        <v>102</v>
      </c>
      <c r="B46" s="37" t="s">
        <v>28</v>
      </c>
      <c r="C46" s="37" t="s">
        <v>15</v>
      </c>
      <c r="D46" s="37" t="s">
        <v>77</v>
      </c>
      <c r="E46" s="37" t="s">
        <v>60</v>
      </c>
      <c r="F46" s="34">
        <f>G46+H46</f>
        <v>60</v>
      </c>
      <c r="G46" s="34">
        <v>60</v>
      </c>
      <c r="H46" s="34">
        <v>0</v>
      </c>
    </row>
    <row r="47" spans="1:8" s="8" customFormat="1" ht="40.5" customHeight="1" hidden="1">
      <c r="A47" s="23" t="s">
        <v>103</v>
      </c>
      <c r="B47" s="37" t="s">
        <v>28</v>
      </c>
      <c r="C47" s="37" t="s">
        <v>18</v>
      </c>
      <c r="D47" s="37" t="s">
        <v>42</v>
      </c>
      <c r="E47" s="37" t="s">
        <v>25</v>
      </c>
      <c r="F47" s="34"/>
      <c r="G47" s="30"/>
      <c r="H47" s="30"/>
    </row>
    <row r="48" spans="1:8" s="8" customFormat="1" ht="40.5" customHeight="1">
      <c r="A48" s="43" t="s">
        <v>46</v>
      </c>
      <c r="B48" s="42" t="s">
        <v>33</v>
      </c>
      <c r="C48" s="42" t="s">
        <v>16</v>
      </c>
      <c r="D48" s="42"/>
      <c r="E48" s="42"/>
      <c r="F48" s="44">
        <f>F49+F50</f>
        <v>1079.5</v>
      </c>
      <c r="G48" s="44">
        <f>G49+G50</f>
        <v>1079.5</v>
      </c>
      <c r="H48" s="44">
        <f>H49+H50</f>
        <v>0</v>
      </c>
    </row>
    <row r="49" spans="1:8" s="8" customFormat="1" ht="36" customHeight="1">
      <c r="A49" s="23" t="s">
        <v>104</v>
      </c>
      <c r="B49" s="37" t="s">
        <v>33</v>
      </c>
      <c r="C49" s="37" t="s">
        <v>15</v>
      </c>
      <c r="D49" s="37" t="s">
        <v>76</v>
      </c>
      <c r="E49" s="37" t="s">
        <v>38</v>
      </c>
      <c r="F49" s="34">
        <f>G49+H49</f>
        <v>1079.5</v>
      </c>
      <c r="G49" s="34">
        <v>1079.5</v>
      </c>
      <c r="H49" s="34">
        <v>0</v>
      </c>
    </row>
    <row r="50" spans="1:8" s="8" customFormat="1" ht="24.75" customHeight="1" hidden="1">
      <c r="A50" s="25" t="s">
        <v>105</v>
      </c>
      <c r="B50" s="39" t="s">
        <v>33</v>
      </c>
      <c r="C50" s="39" t="s">
        <v>17</v>
      </c>
      <c r="D50" s="39" t="s">
        <v>75</v>
      </c>
      <c r="E50" s="39" t="s">
        <v>59</v>
      </c>
      <c r="F50" s="45"/>
      <c r="G50" s="46"/>
      <c r="H50" s="45"/>
    </row>
    <row r="51" spans="1:8" ht="15.75" hidden="1">
      <c r="A51" s="33"/>
      <c r="B51" s="36"/>
      <c r="C51" s="36"/>
      <c r="D51" s="36"/>
      <c r="E51" s="36"/>
      <c r="F51" s="47"/>
      <c r="G51" s="47"/>
      <c r="H51" s="47"/>
    </row>
  </sheetData>
  <sheetProtection/>
  <mergeCells count="6">
    <mergeCell ref="F1:H1"/>
    <mergeCell ref="A7:H7"/>
    <mergeCell ref="G4:H4"/>
    <mergeCell ref="A9:H9"/>
    <mergeCell ref="I19:I20"/>
    <mergeCell ref="A8:H8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2012-10-31T11:30:03Z</cp:lastPrinted>
  <dcterms:created xsi:type="dcterms:W3CDTF">2004-12-26T12:16:03Z</dcterms:created>
  <dcterms:modified xsi:type="dcterms:W3CDTF">2014-11-07T04:11:00Z</dcterms:modified>
  <cp:category/>
  <cp:version/>
  <cp:contentType/>
  <cp:contentStatus/>
</cp:coreProperties>
</file>